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19995" windowHeight="8955"/>
  </bookViews>
  <sheets>
    <sheet name="Лист1" sheetId="1" r:id="rId1"/>
  </sheets>
  <definedNames>
    <definedName name="_xlnm.Print_Titles" localSheetId="0">Лист1!$17:$21</definedName>
  </definedNames>
  <calcPr calcId="144525"/>
</workbook>
</file>

<file path=xl/calcChain.xml><?xml version="1.0" encoding="utf-8"?>
<calcChain xmlns="http://schemas.openxmlformats.org/spreadsheetml/2006/main">
  <c r="AD35" i="1" l="1"/>
  <c r="AD34" i="1"/>
  <c r="AD33" i="1"/>
  <c r="AD32" i="1"/>
  <c r="AD31" i="1"/>
  <c r="AD30" i="1"/>
  <c r="AD29" i="1"/>
  <c r="AD27" i="1"/>
  <c r="AD26" i="1"/>
  <c r="AD25" i="1"/>
  <c r="AD24" i="1"/>
  <c r="AD23" i="1"/>
  <c r="AD22" i="1"/>
</calcChain>
</file>

<file path=xl/sharedStrings.xml><?xml version="1.0" encoding="utf-8"?>
<sst xmlns="http://schemas.openxmlformats.org/spreadsheetml/2006/main" count="133" uniqueCount="84">
  <si>
    <t>Количество штатных единиц</t>
  </si>
  <si>
    <t>Повышение за работу в сельской местности</t>
  </si>
  <si>
    <t>Надбавки</t>
  </si>
  <si>
    <t>За особые условия труда</t>
  </si>
  <si>
    <t>Доплаты</t>
  </si>
  <si>
    <t>За работу в ночное время</t>
  </si>
  <si>
    <t>За работу в выходные и праздничные дни</t>
  </si>
  <si>
    <t>За выполнение обязанностей временно отсутствующего работника</t>
  </si>
  <si>
    <t>За работу на территориях радиационного риска</t>
  </si>
  <si>
    <t>За статус «Старший»</t>
  </si>
  <si>
    <t>Категория должностей</t>
  </si>
  <si>
    <t>Сумма должностных окладов в месяц
(гр.2 x базовый долж. оклад x коэфф. +  ...  + гр.15 x базовый долж. оклад x коэфф.)/1000</t>
  </si>
  <si>
    <t>Сумма должностного оклада с учетом повышения
(гр.17 + гр.19)</t>
  </si>
  <si>
    <t>Итого основной заработной платы в месяц
(гр.20 + гр.34 + гр.37)</t>
  </si>
  <si>
    <t>Итого основной заработной платы в год
(гр.38 x 12)</t>
  </si>
  <si>
    <t>Единица измерения</t>
  </si>
  <si>
    <t>от 0 до 1</t>
  </si>
  <si>
    <t>ед.</t>
  </si>
  <si>
    <t>с 1 до 2</t>
  </si>
  <si>
    <t>с 2 до 3</t>
  </si>
  <si>
    <t>с 3 до 5</t>
  </si>
  <si>
    <t>с 5 до 6</t>
  </si>
  <si>
    <t>с 6 до 7</t>
  </si>
  <si>
    <t>с 7 до 9</t>
  </si>
  <si>
    <t>с 9 до 10</t>
  </si>
  <si>
    <t>с 10 до 12</t>
  </si>
  <si>
    <t>с 12 до 13</t>
  </si>
  <si>
    <t>с 13 до 16</t>
  </si>
  <si>
    <t>с 16 до 20</t>
  </si>
  <si>
    <t>с 20 до 25</t>
  </si>
  <si>
    <t>свыше 25</t>
  </si>
  <si>
    <t>Всего
гр.2 + гр.3 + гр.4 + гр.5 + гр.6 + гр.7 + гр.8 + гр.9 + гр.10 + гр.11 + гр.12 + гр.13 + гр.14 + гр.15</t>
  </si>
  <si>
    <t>тыс. тенге</t>
  </si>
  <si>
    <t>Кол-во работников, которым установлено данное повышение</t>
  </si>
  <si>
    <t>Сумма</t>
  </si>
  <si>
    <t>Кол-во работников, которым установлена доплата</t>
  </si>
  <si>
    <t xml:space="preserve">Сумма
</t>
  </si>
  <si>
    <t>Размер</t>
  </si>
  <si>
    <t>коэфф.</t>
  </si>
  <si>
    <t>Сумма
(МРП x гр.29 x гр.30) / 1000</t>
  </si>
  <si>
    <t>Сумма доплат в месяц
(гр.22 + гр.24 + гр.26 + гр.28 + гр.31 + гр.33)</t>
  </si>
  <si>
    <t>Кол-во работников, которым установлена надбавка</t>
  </si>
  <si>
    <t>Сумма надбавок в месяц
(гр.36)</t>
  </si>
  <si>
    <t>A1-2</t>
  </si>
  <si>
    <t>A1-2-1</t>
  </si>
  <si>
    <t>A2-2</t>
  </si>
  <si>
    <t>B2-2 (Здравоохранение)</t>
  </si>
  <si>
    <t>B2-4 (Здравоохранение)</t>
  </si>
  <si>
    <t>B2-4 (Образование)</t>
  </si>
  <si>
    <t>B3-2 (Здравоохранение)</t>
  </si>
  <si>
    <t>B4-1 (Здравоохранение)</t>
  </si>
  <si>
    <t>B4-3 (Образование)</t>
  </si>
  <si>
    <t>B4-4 (Здравоохранение)</t>
  </si>
  <si>
    <t>B4-4 (Образование)</t>
  </si>
  <si>
    <t>C2</t>
  </si>
  <si>
    <t>C3</t>
  </si>
  <si>
    <t>D1</t>
  </si>
  <si>
    <t>Итого</t>
  </si>
  <si>
    <t>Приложение 8</t>
  </si>
  <si>
    <t>к Правилам составления и представления бюджетной заявки</t>
  </si>
  <si>
    <t>Форма 07-111</t>
  </si>
  <si>
    <t>Расчет расходов на оплату труда работников государственных учреждений социального обеспечения</t>
  </si>
  <si>
    <t>Коды</t>
  </si>
  <si>
    <t>Год</t>
  </si>
  <si>
    <t>Вид данных (прогноз, план, отчет)</t>
  </si>
  <si>
    <t>Функциональная группа</t>
  </si>
  <si>
    <t>Администратор программ</t>
  </si>
  <si>
    <t>Государственное учреждение</t>
  </si>
  <si>
    <t>Программа</t>
  </si>
  <si>
    <t>Подпрограмма</t>
  </si>
  <si>
    <t>Специфика</t>
  </si>
  <si>
    <t>Управление координации занятости и социальных  программ области</t>
  </si>
  <si>
    <t>Оплата труда</t>
  </si>
  <si>
    <t>2020</t>
  </si>
  <si>
    <t>Прогноз</t>
  </si>
  <si>
    <t/>
  </si>
  <si>
    <t>256</t>
  </si>
  <si>
    <t>111</t>
  </si>
  <si>
    <t>Руководитель управления координации занятости и социальных программ</t>
  </si>
  <si>
    <t>Ж.Сарсебаев</t>
  </si>
  <si>
    <t>Руководитель бюджетной программы</t>
  </si>
  <si>
    <t>А.Султанова</t>
  </si>
  <si>
    <t>И.о.Руководителя отдела планирования бюджетных программ</t>
  </si>
  <si>
    <t>Е.Жарасов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</si>
</sst>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"/>
  </numFmts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vertical="center" wrapText="1"/>
    </xf>
    <xf numFmtId="165" fontId="1" fillId="0" borderId="1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49" fontId="1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2"/>
  <sheetViews>
    <sheetView tabSelected="1" topLeftCell="A24" zoomScaleNormal="100" workbookViewId="0"/>
  </sheetViews>
  <sheetFormatPr defaultRowHeight="15.75" x14ac:dyDescent="0.25"/>
  <cols>
    <col min="1" max="1" width="26.7109375" style="1" customWidth="1"/>
    <col min="2" max="14" width="5.7109375" style="1" customWidth="1"/>
    <col min="15" max="15" width="7.7109375" style="1" customWidth="1"/>
    <col min="16" max="16" width="14.7109375" style="1" customWidth="1"/>
    <col min="17" max="17" width="16.7109375" style="1" customWidth="1"/>
    <col min="18" max="18" width="13.7109375" style="1" customWidth="1"/>
    <col min="19" max="19" width="12.7109375" style="1" customWidth="1"/>
    <col min="20" max="20" width="16.7109375" style="1" customWidth="1"/>
    <col min="21" max="29" width="12.7109375" style="1" customWidth="1"/>
    <col min="30" max="30" width="8.7109375" style="1" customWidth="1"/>
    <col min="31" max="33" width="12.7109375" style="1" customWidth="1"/>
    <col min="34" max="34" width="16.7109375" style="1" customWidth="1"/>
    <col min="35" max="36" width="12.7109375" style="1" customWidth="1"/>
    <col min="37" max="39" width="16.7109375" style="1" customWidth="1"/>
    <col min="40" max="16384" width="9.140625" style="1"/>
  </cols>
  <sheetData>
    <row r="1" spans="1:26" x14ac:dyDescent="0.25">
      <c r="Z1" s="15" t="s">
        <v>58</v>
      </c>
    </row>
    <row r="2" spans="1:26" x14ac:dyDescent="0.25">
      <c r="Z2" s="15" t="s">
        <v>59</v>
      </c>
    </row>
    <row r="3" spans="1:26" x14ac:dyDescent="0.25">
      <c r="Z3" s="15" t="s">
        <v>60</v>
      </c>
    </row>
    <row r="5" spans="1:26" ht="17.649999999999999" customHeight="1" x14ac:dyDescent="0.25">
      <c r="A5" s="17" t="s">
        <v>61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7" spans="1:26" ht="16.5" thickBot="1" x14ac:dyDescent="0.3">
      <c r="Z7" s="18" t="s">
        <v>62</v>
      </c>
    </row>
    <row r="8" spans="1:26" ht="16.5" thickBot="1" x14ac:dyDescent="0.3">
      <c r="A8" s="19" t="s">
        <v>63</v>
      </c>
      <c r="Z8" s="20" t="s">
        <v>73</v>
      </c>
    </row>
    <row r="9" spans="1:26" ht="16.5" thickBot="1" x14ac:dyDescent="0.3">
      <c r="A9" s="19" t="s">
        <v>64</v>
      </c>
      <c r="Z9" s="20" t="s">
        <v>74</v>
      </c>
    </row>
    <row r="10" spans="1:26" ht="16.5" thickBot="1" x14ac:dyDescent="0.3">
      <c r="A10" s="19" t="s">
        <v>65</v>
      </c>
      <c r="Z10" s="20" t="s">
        <v>75</v>
      </c>
    </row>
    <row r="11" spans="1:26" ht="15.2" customHeight="1" thickBot="1" x14ac:dyDescent="0.3">
      <c r="A11" s="19" t="s">
        <v>66</v>
      </c>
      <c r="F11" s="2" t="s">
        <v>71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0" t="s">
        <v>76</v>
      </c>
    </row>
    <row r="12" spans="1:26" ht="16.5" thickBot="1" x14ac:dyDescent="0.3">
      <c r="A12" s="19" t="s">
        <v>67</v>
      </c>
      <c r="Z12" s="20" t="s">
        <v>75</v>
      </c>
    </row>
    <row r="13" spans="1:26" ht="16.5" thickBot="1" x14ac:dyDescent="0.3">
      <c r="A13" s="19" t="s">
        <v>68</v>
      </c>
      <c r="Z13" s="20" t="s">
        <v>75</v>
      </c>
    </row>
    <row r="14" spans="1:26" ht="16.5" thickBot="1" x14ac:dyDescent="0.3">
      <c r="A14" s="19" t="s">
        <v>69</v>
      </c>
      <c r="Z14" s="20" t="s">
        <v>75</v>
      </c>
    </row>
    <row r="15" spans="1:26" ht="15.2" customHeight="1" thickBot="1" x14ac:dyDescent="0.3">
      <c r="A15" s="19" t="s">
        <v>70</v>
      </c>
      <c r="F15" s="2" t="s">
        <v>72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0" t="s">
        <v>77</v>
      </c>
    </row>
    <row r="17" spans="1:39" ht="45.6" customHeight="1" x14ac:dyDescent="0.25">
      <c r="A17" s="3" t="s">
        <v>10</v>
      </c>
      <c r="B17" s="3" t="s">
        <v>0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 t="s">
        <v>11</v>
      </c>
      <c r="R17" s="3" t="s">
        <v>1</v>
      </c>
      <c r="S17" s="3"/>
      <c r="T17" s="3" t="s">
        <v>12</v>
      </c>
      <c r="U17" s="3" t="s">
        <v>4</v>
      </c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 t="s">
        <v>2</v>
      </c>
      <c r="AJ17" s="3"/>
      <c r="AK17" s="3"/>
      <c r="AL17" s="3" t="s">
        <v>13</v>
      </c>
      <c r="AM17" s="3" t="s">
        <v>14</v>
      </c>
    </row>
    <row r="18" spans="1:39" ht="60.75" customHeight="1" x14ac:dyDescent="0.25">
      <c r="A18" s="3"/>
      <c r="B18" s="3" t="s">
        <v>16</v>
      </c>
      <c r="C18" s="3" t="s">
        <v>18</v>
      </c>
      <c r="D18" s="3" t="s">
        <v>19</v>
      </c>
      <c r="E18" s="3" t="s">
        <v>20</v>
      </c>
      <c r="F18" s="3" t="s">
        <v>21</v>
      </c>
      <c r="G18" s="3" t="s">
        <v>22</v>
      </c>
      <c r="H18" s="3" t="s">
        <v>23</v>
      </c>
      <c r="I18" s="3" t="s">
        <v>24</v>
      </c>
      <c r="J18" s="3" t="s">
        <v>25</v>
      </c>
      <c r="K18" s="3" t="s">
        <v>26</v>
      </c>
      <c r="L18" s="3" t="s">
        <v>27</v>
      </c>
      <c r="M18" s="3" t="s">
        <v>28</v>
      </c>
      <c r="N18" s="3" t="s">
        <v>29</v>
      </c>
      <c r="O18" s="3" t="s">
        <v>30</v>
      </c>
      <c r="P18" s="3" t="s">
        <v>31</v>
      </c>
      <c r="Q18" s="3"/>
      <c r="R18" s="3" t="s">
        <v>33</v>
      </c>
      <c r="S18" s="3" t="s">
        <v>34</v>
      </c>
      <c r="T18" s="3"/>
      <c r="U18" s="3" t="s">
        <v>3</v>
      </c>
      <c r="V18" s="3"/>
      <c r="W18" s="3" t="s">
        <v>5</v>
      </c>
      <c r="X18" s="3"/>
      <c r="Y18" s="3" t="s">
        <v>6</v>
      </c>
      <c r="Z18" s="3"/>
      <c r="AA18" s="3" t="s">
        <v>7</v>
      </c>
      <c r="AB18" s="3"/>
      <c r="AC18" s="3" t="s">
        <v>8</v>
      </c>
      <c r="AD18" s="3"/>
      <c r="AE18" s="3"/>
      <c r="AF18" s="3" t="s">
        <v>9</v>
      </c>
      <c r="AG18" s="3"/>
      <c r="AH18" s="3" t="s">
        <v>40</v>
      </c>
      <c r="AI18" s="3" t="s">
        <v>3</v>
      </c>
      <c r="AJ18" s="3"/>
      <c r="AK18" s="3" t="s">
        <v>42</v>
      </c>
      <c r="AL18" s="3"/>
      <c r="AM18" s="3"/>
    </row>
    <row r="19" spans="1:39" ht="75.9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4" t="s">
        <v>35</v>
      </c>
      <c r="V19" s="4" t="s">
        <v>36</v>
      </c>
      <c r="W19" s="4" t="s">
        <v>35</v>
      </c>
      <c r="X19" s="4" t="s">
        <v>36</v>
      </c>
      <c r="Y19" s="4" t="s">
        <v>35</v>
      </c>
      <c r="Z19" s="4" t="s">
        <v>36</v>
      </c>
      <c r="AA19" s="4" t="s">
        <v>35</v>
      </c>
      <c r="AB19" s="4" t="s">
        <v>36</v>
      </c>
      <c r="AC19" s="4" t="s">
        <v>35</v>
      </c>
      <c r="AD19" s="4" t="s">
        <v>37</v>
      </c>
      <c r="AE19" s="4" t="s">
        <v>39</v>
      </c>
      <c r="AF19" s="4" t="s">
        <v>35</v>
      </c>
      <c r="AG19" s="4" t="s">
        <v>36</v>
      </c>
      <c r="AH19" s="3"/>
      <c r="AI19" s="4" t="s">
        <v>41</v>
      </c>
      <c r="AJ19" s="4" t="s">
        <v>36</v>
      </c>
      <c r="AK19" s="3"/>
      <c r="AL19" s="3"/>
      <c r="AM19" s="3"/>
    </row>
    <row r="20" spans="1:39" x14ac:dyDescent="0.25">
      <c r="A20" s="4">
        <v>1</v>
      </c>
      <c r="B20" s="4">
        <v>2</v>
      </c>
      <c r="C20" s="4">
        <v>3</v>
      </c>
      <c r="D20" s="4">
        <v>4</v>
      </c>
      <c r="E20" s="4">
        <v>5</v>
      </c>
      <c r="F20" s="4">
        <v>6</v>
      </c>
      <c r="G20" s="4">
        <v>7</v>
      </c>
      <c r="H20" s="4">
        <v>8</v>
      </c>
      <c r="I20" s="4">
        <v>9</v>
      </c>
      <c r="J20" s="4">
        <v>10</v>
      </c>
      <c r="K20" s="4">
        <v>11</v>
      </c>
      <c r="L20" s="4">
        <v>12</v>
      </c>
      <c r="M20" s="4">
        <v>13</v>
      </c>
      <c r="N20" s="4">
        <v>14</v>
      </c>
      <c r="O20" s="4">
        <v>15</v>
      </c>
      <c r="P20" s="4">
        <v>16</v>
      </c>
      <c r="Q20" s="4">
        <v>17</v>
      </c>
      <c r="R20" s="4">
        <v>18</v>
      </c>
      <c r="S20" s="4">
        <v>19</v>
      </c>
      <c r="T20" s="4">
        <v>20</v>
      </c>
      <c r="U20" s="4">
        <v>21</v>
      </c>
      <c r="V20" s="4">
        <v>22</v>
      </c>
      <c r="W20" s="4">
        <v>23</v>
      </c>
      <c r="X20" s="4">
        <v>24</v>
      </c>
      <c r="Y20" s="4">
        <v>25</v>
      </c>
      <c r="Z20" s="4">
        <v>26</v>
      </c>
      <c r="AA20" s="4">
        <v>27</v>
      </c>
      <c r="AB20" s="4">
        <v>28</v>
      </c>
      <c r="AC20" s="4">
        <v>29</v>
      </c>
      <c r="AD20" s="4">
        <v>30</v>
      </c>
      <c r="AE20" s="4">
        <v>31</v>
      </c>
      <c r="AF20" s="4">
        <v>32</v>
      </c>
      <c r="AG20" s="4">
        <v>33</v>
      </c>
      <c r="AH20" s="4">
        <v>34</v>
      </c>
      <c r="AI20" s="4">
        <v>35</v>
      </c>
      <c r="AJ20" s="4">
        <v>36</v>
      </c>
      <c r="AK20" s="4">
        <v>37</v>
      </c>
      <c r="AL20" s="4">
        <v>38</v>
      </c>
      <c r="AM20" s="4">
        <v>39</v>
      </c>
    </row>
    <row r="21" spans="1:39" x14ac:dyDescent="0.25">
      <c r="A21" s="4" t="s">
        <v>15</v>
      </c>
      <c r="B21" s="4" t="s">
        <v>17</v>
      </c>
      <c r="C21" s="4" t="s">
        <v>17</v>
      </c>
      <c r="D21" s="4" t="s">
        <v>17</v>
      </c>
      <c r="E21" s="4" t="s">
        <v>17</v>
      </c>
      <c r="F21" s="4" t="s">
        <v>17</v>
      </c>
      <c r="G21" s="4" t="s">
        <v>17</v>
      </c>
      <c r="H21" s="4" t="s">
        <v>17</v>
      </c>
      <c r="I21" s="4" t="s">
        <v>17</v>
      </c>
      <c r="J21" s="4" t="s">
        <v>17</v>
      </c>
      <c r="K21" s="4" t="s">
        <v>17</v>
      </c>
      <c r="L21" s="4" t="s">
        <v>17</v>
      </c>
      <c r="M21" s="4" t="s">
        <v>17</v>
      </c>
      <c r="N21" s="4" t="s">
        <v>17</v>
      </c>
      <c r="O21" s="4" t="s">
        <v>17</v>
      </c>
      <c r="P21" s="4" t="s">
        <v>17</v>
      </c>
      <c r="Q21" s="4" t="s">
        <v>32</v>
      </c>
      <c r="R21" s="4" t="s">
        <v>17</v>
      </c>
      <c r="S21" s="4" t="s">
        <v>32</v>
      </c>
      <c r="T21" s="4" t="s">
        <v>32</v>
      </c>
      <c r="U21" s="4" t="s">
        <v>17</v>
      </c>
      <c r="V21" s="4" t="s">
        <v>32</v>
      </c>
      <c r="W21" s="4" t="s">
        <v>17</v>
      </c>
      <c r="X21" s="4" t="s">
        <v>32</v>
      </c>
      <c r="Y21" s="4" t="s">
        <v>17</v>
      </c>
      <c r="Z21" s="4" t="s">
        <v>32</v>
      </c>
      <c r="AA21" s="4" t="s">
        <v>17</v>
      </c>
      <c r="AB21" s="4" t="s">
        <v>32</v>
      </c>
      <c r="AC21" s="4" t="s">
        <v>17</v>
      </c>
      <c r="AD21" s="4" t="s">
        <v>38</v>
      </c>
      <c r="AE21" s="4" t="s">
        <v>32</v>
      </c>
      <c r="AF21" s="4" t="s">
        <v>17</v>
      </c>
      <c r="AG21" s="4" t="s">
        <v>32</v>
      </c>
      <c r="AH21" s="4" t="s">
        <v>32</v>
      </c>
      <c r="AI21" s="4" t="s">
        <v>17</v>
      </c>
      <c r="AJ21" s="4" t="s">
        <v>32</v>
      </c>
      <c r="AK21" s="4" t="s">
        <v>32</v>
      </c>
      <c r="AL21" s="4" t="s">
        <v>32</v>
      </c>
      <c r="AM21" s="4" t="s">
        <v>32</v>
      </c>
    </row>
    <row r="22" spans="1:39" x14ac:dyDescent="0.25">
      <c r="A22" s="5" t="s">
        <v>43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>
        <v>1</v>
      </c>
      <c r="M22" s="6"/>
      <c r="N22" s="6"/>
      <c r="O22" s="6"/>
      <c r="P22" s="6">
        <v>1</v>
      </c>
      <c r="Q22" s="7">
        <v>103</v>
      </c>
      <c r="R22" s="5">
        <v>1</v>
      </c>
      <c r="S22" s="8">
        <v>25.8</v>
      </c>
      <c r="T22" s="7">
        <v>128.80000000000001</v>
      </c>
      <c r="U22" s="5">
        <v>1</v>
      </c>
      <c r="V22" s="8">
        <v>12.9</v>
      </c>
      <c r="W22" s="5"/>
      <c r="X22" s="8"/>
      <c r="Y22" s="5"/>
      <c r="Z22" s="8"/>
      <c r="AA22" s="5"/>
      <c r="AB22" s="8"/>
      <c r="AC22" s="5">
        <v>1</v>
      </c>
      <c r="AD22" s="9">
        <f>AE22 / AC22 * 1000 / 2778</f>
        <v>1.4110871130309575</v>
      </c>
      <c r="AE22" s="8">
        <v>3.92</v>
      </c>
      <c r="AF22" s="5"/>
      <c r="AG22" s="8"/>
      <c r="AH22" s="8">
        <v>16.82</v>
      </c>
      <c r="AI22" s="5">
        <v>1</v>
      </c>
      <c r="AJ22" s="8">
        <v>8.8000000000000007</v>
      </c>
      <c r="AK22" s="8">
        <v>8.8000000000000007</v>
      </c>
      <c r="AL22" s="7">
        <v>154.41999999999999</v>
      </c>
      <c r="AM22" s="7">
        <v>1913</v>
      </c>
    </row>
    <row r="23" spans="1:39" x14ac:dyDescent="0.25">
      <c r="A23" s="5" t="s">
        <v>44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>
        <v>1</v>
      </c>
      <c r="O23" s="6"/>
      <c r="P23" s="6">
        <v>1</v>
      </c>
      <c r="Q23" s="7">
        <v>103.35</v>
      </c>
      <c r="R23" s="5">
        <v>1</v>
      </c>
      <c r="S23" s="8">
        <v>25.8</v>
      </c>
      <c r="T23" s="7">
        <v>129.15</v>
      </c>
      <c r="U23" s="5">
        <v>1</v>
      </c>
      <c r="V23" s="8">
        <v>12.9</v>
      </c>
      <c r="W23" s="5"/>
      <c r="X23" s="8"/>
      <c r="Y23" s="5"/>
      <c r="Z23" s="8"/>
      <c r="AA23" s="5"/>
      <c r="AB23" s="8"/>
      <c r="AC23" s="5">
        <v>1</v>
      </c>
      <c r="AD23" s="9">
        <f>AE23 / AC23 * 1000 / 2778</f>
        <v>1.4110871130309575</v>
      </c>
      <c r="AE23" s="8">
        <v>3.92</v>
      </c>
      <c r="AF23" s="5"/>
      <c r="AG23" s="8"/>
      <c r="AH23" s="8">
        <v>16.82</v>
      </c>
      <c r="AI23" s="5">
        <v>1</v>
      </c>
      <c r="AJ23" s="8">
        <v>8.8000000000000007</v>
      </c>
      <c r="AK23" s="8">
        <v>8.8000000000000007</v>
      </c>
      <c r="AL23" s="7">
        <v>154.77000000000001</v>
      </c>
      <c r="AM23" s="7">
        <v>1852</v>
      </c>
    </row>
    <row r="24" spans="1:39" x14ac:dyDescent="0.25">
      <c r="A24" s="5" t="s">
        <v>45</v>
      </c>
      <c r="B24" s="6"/>
      <c r="C24" s="6"/>
      <c r="D24" s="6"/>
      <c r="E24" s="6"/>
      <c r="F24" s="6"/>
      <c r="G24" s="6"/>
      <c r="H24" s="6">
        <v>1</v>
      </c>
      <c r="I24" s="6"/>
      <c r="J24" s="6"/>
      <c r="K24" s="6"/>
      <c r="L24" s="6"/>
      <c r="M24" s="6">
        <v>1</v>
      </c>
      <c r="N24" s="6"/>
      <c r="O24" s="6"/>
      <c r="P24" s="6">
        <v>2</v>
      </c>
      <c r="Q24" s="7">
        <v>184.93</v>
      </c>
      <c r="R24" s="5">
        <v>1</v>
      </c>
      <c r="S24" s="8">
        <v>22.164999999999999</v>
      </c>
      <c r="T24" s="7">
        <v>207.095</v>
      </c>
      <c r="U24" s="5">
        <v>2</v>
      </c>
      <c r="V24" s="8">
        <v>23.1</v>
      </c>
      <c r="W24" s="5"/>
      <c r="X24" s="8"/>
      <c r="Y24" s="5"/>
      <c r="Z24" s="8"/>
      <c r="AA24" s="5"/>
      <c r="AB24" s="8"/>
      <c r="AC24" s="5">
        <v>2</v>
      </c>
      <c r="AD24" s="9">
        <f>AE24 / AC24 * 1000 / 2778</f>
        <v>1.4109071274298055</v>
      </c>
      <c r="AE24" s="8">
        <v>7.8390000000000004</v>
      </c>
      <c r="AF24" s="5"/>
      <c r="AG24" s="8"/>
      <c r="AH24" s="8">
        <v>30.939</v>
      </c>
      <c r="AI24" s="5">
        <v>1</v>
      </c>
      <c r="AJ24" s="8">
        <v>8.8000000000000007</v>
      </c>
      <c r="AK24" s="8">
        <v>8.8000000000000007</v>
      </c>
      <c r="AL24" s="7">
        <v>246.834</v>
      </c>
      <c r="AM24" s="7">
        <v>3239</v>
      </c>
    </row>
    <row r="25" spans="1:39" x14ac:dyDescent="0.25">
      <c r="A25" s="5" t="s">
        <v>46</v>
      </c>
      <c r="B25" s="6"/>
      <c r="C25" s="6"/>
      <c r="D25" s="6"/>
      <c r="E25" s="6"/>
      <c r="F25" s="6"/>
      <c r="G25" s="6"/>
      <c r="H25" s="6"/>
      <c r="I25" s="6"/>
      <c r="J25" s="6"/>
      <c r="K25" s="6">
        <v>1</v>
      </c>
      <c r="L25" s="6"/>
      <c r="M25" s="6"/>
      <c r="N25" s="6">
        <v>2</v>
      </c>
      <c r="O25" s="6"/>
      <c r="P25" s="6">
        <v>3</v>
      </c>
      <c r="Q25" s="7">
        <v>237.85</v>
      </c>
      <c r="R25" s="5">
        <v>3</v>
      </c>
      <c r="S25" s="8">
        <v>59.46</v>
      </c>
      <c r="T25" s="7">
        <v>297.31</v>
      </c>
      <c r="U25" s="5">
        <v>3</v>
      </c>
      <c r="V25" s="8">
        <v>29.73</v>
      </c>
      <c r="W25" s="5"/>
      <c r="X25" s="8"/>
      <c r="Y25" s="5"/>
      <c r="Z25" s="8"/>
      <c r="AA25" s="5"/>
      <c r="AB25" s="8"/>
      <c r="AC25" s="5">
        <v>3</v>
      </c>
      <c r="AD25" s="9">
        <f>AE25 / AC25 * 1000 / 2778</f>
        <v>1.4109671226301896</v>
      </c>
      <c r="AE25" s="8">
        <v>11.759</v>
      </c>
      <c r="AF25" s="5"/>
      <c r="AG25" s="8"/>
      <c r="AH25" s="8">
        <v>41.488999999999997</v>
      </c>
      <c r="AI25" s="5">
        <v>2</v>
      </c>
      <c r="AJ25" s="8">
        <v>17.7</v>
      </c>
      <c r="AK25" s="8">
        <v>17.7</v>
      </c>
      <c r="AL25" s="7">
        <v>356.49900000000002</v>
      </c>
      <c r="AM25" s="7">
        <v>4668</v>
      </c>
    </row>
    <row r="26" spans="1:39" x14ac:dyDescent="0.25">
      <c r="A26" s="5" t="s">
        <v>47</v>
      </c>
      <c r="B26" s="6"/>
      <c r="C26" s="6"/>
      <c r="D26" s="6"/>
      <c r="E26" s="6"/>
      <c r="F26" s="6"/>
      <c r="G26" s="6">
        <v>2</v>
      </c>
      <c r="H26" s="6"/>
      <c r="I26" s="6"/>
      <c r="J26" s="6"/>
      <c r="K26" s="6"/>
      <c r="L26" s="6"/>
      <c r="M26" s="6"/>
      <c r="N26" s="6"/>
      <c r="O26" s="6"/>
      <c r="P26" s="6">
        <v>2</v>
      </c>
      <c r="Q26" s="7">
        <v>117.51</v>
      </c>
      <c r="R26" s="5">
        <v>2</v>
      </c>
      <c r="S26" s="8">
        <v>29.38</v>
      </c>
      <c r="T26" s="7">
        <v>146.88999999999999</v>
      </c>
      <c r="U26" s="5">
        <v>2</v>
      </c>
      <c r="V26" s="8">
        <v>14.69</v>
      </c>
      <c r="W26" s="5"/>
      <c r="X26" s="8"/>
      <c r="Y26" s="5"/>
      <c r="Z26" s="8"/>
      <c r="AA26" s="5"/>
      <c r="AB26" s="8"/>
      <c r="AC26" s="5">
        <v>2</v>
      </c>
      <c r="AD26" s="9">
        <f>AE26 / AC26 * 1000 / 2778</f>
        <v>1.4109071274298055</v>
      </c>
      <c r="AE26" s="8">
        <v>7.8390000000000004</v>
      </c>
      <c r="AF26" s="5"/>
      <c r="AG26" s="8"/>
      <c r="AH26" s="8">
        <v>22.529</v>
      </c>
      <c r="AI26" s="5">
        <v>1</v>
      </c>
      <c r="AJ26" s="8">
        <v>8.85</v>
      </c>
      <c r="AK26" s="8">
        <v>8.85</v>
      </c>
      <c r="AL26" s="7">
        <v>178.26900000000001</v>
      </c>
      <c r="AM26" s="7">
        <v>3335</v>
      </c>
    </row>
    <row r="27" spans="1:39" x14ac:dyDescent="0.25">
      <c r="A27" s="5" t="s">
        <v>48</v>
      </c>
      <c r="B27" s="6"/>
      <c r="C27" s="6"/>
      <c r="D27" s="6">
        <v>3</v>
      </c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>
        <v>3</v>
      </c>
      <c r="Q27" s="7">
        <v>169.89</v>
      </c>
      <c r="R27" s="5">
        <v>3</v>
      </c>
      <c r="S27" s="8">
        <v>42.47</v>
      </c>
      <c r="T27" s="7">
        <v>212.36</v>
      </c>
      <c r="U27" s="5">
        <v>3</v>
      </c>
      <c r="V27" s="8">
        <v>21.24</v>
      </c>
      <c r="W27" s="5"/>
      <c r="X27" s="8"/>
      <c r="Y27" s="5"/>
      <c r="Z27" s="8"/>
      <c r="AA27" s="5"/>
      <c r="AB27" s="8"/>
      <c r="AC27" s="5">
        <v>3</v>
      </c>
      <c r="AD27" s="9">
        <f>AE27 / AC27 * 1000 / 2778</f>
        <v>1.4109671226301896</v>
      </c>
      <c r="AE27" s="8">
        <v>11.759</v>
      </c>
      <c r="AF27" s="5"/>
      <c r="AG27" s="8"/>
      <c r="AH27" s="8">
        <v>32.999000000000002</v>
      </c>
      <c r="AI27" s="5">
        <v>3</v>
      </c>
      <c r="AJ27" s="8">
        <v>26.55</v>
      </c>
      <c r="AK27" s="8">
        <v>26.55</v>
      </c>
      <c r="AL27" s="7">
        <v>271.90899999999999</v>
      </c>
      <c r="AM27" s="7">
        <v>3244</v>
      </c>
    </row>
    <row r="28" spans="1:39" x14ac:dyDescent="0.25">
      <c r="A28" s="5" t="s">
        <v>49</v>
      </c>
      <c r="B28" s="6"/>
      <c r="C28" s="6"/>
      <c r="D28" s="6">
        <v>3.5</v>
      </c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>
        <v>3.5</v>
      </c>
      <c r="Q28" s="7">
        <v>233.51</v>
      </c>
      <c r="R28" s="5">
        <v>3.5</v>
      </c>
      <c r="S28" s="8">
        <v>58.3</v>
      </c>
      <c r="T28" s="7">
        <v>291.81</v>
      </c>
      <c r="U28" s="5">
        <v>3.5</v>
      </c>
      <c r="V28" s="8">
        <v>29.18</v>
      </c>
      <c r="W28" s="5"/>
      <c r="X28" s="8"/>
      <c r="Y28" s="5"/>
      <c r="Z28" s="8"/>
      <c r="AA28" s="5"/>
      <c r="AB28" s="8"/>
      <c r="AC28" s="5"/>
      <c r="AD28" s="9"/>
      <c r="AE28" s="8"/>
      <c r="AF28" s="5"/>
      <c r="AG28" s="8"/>
      <c r="AH28" s="8">
        <v>29.18</v>
      </c>
      <c r="AI28" s="5">
        <v>3.5</v>
      </c>
      <c r="AJ28" s="8">
        <v>30.97</v>
      </c>
      <c r="AK28" s="8">
        <v>30.97</v>
      </c>
      <c r="AL28" s="7">
        <v>351.96</v>
      </c>
      <c r="AM28" s="7">
        <v>5038</v>
      </c>
    </row>
    <row r="29" spans="1:39" x14ac:dyDescent="0.25">
      <c r="A29" s="5" t="s">
        <v>50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>
        <v>0.5</v>
      </c>
      <c r="M29" s="6">
        <v>1</v>
      </c>
      <c r="N29" s="6">
        <v>9.75</v>
      </c>
      <c r="O29" s="6"/>
      <c r="P29" s="6">
        <v>11.25</v>
      </c>
      <c r="Q29" s="7">
        <v>738.85</v>
      </c>
      <c r="R29" s="5">
        <v>11.25</v>
      </c>
      <c r="S29" s="8">
        <v>184.71</v>
      </c>
      <c r="T29" s="7">
        <v>923.56</v>
      </c>
      <c r="U29" s="5">
        <v>11.25</v>
      </c>
      <c r="V29" s="8">
        <v>92.36</v>
      </c>
      <c r="W29" s="5">
        <v>5.25</v>
      </c>
      <c r="X29" s="8">
        <v>113.7</v>
      </c>
      <c r="Y29" s="5">
        <v>5.25</v>
      </c>
      <c r="Z29" s="8">
        <v>25.6</v>
      </c>
      <c r="AA29" s="5">
        <v>5.25</v>
      </c>
      <c r="AB29" s="8">
        <v>26.9</v>
      </c>
      <c r="AC29" s="5">
        <v>11.25</v>
      </c>
      <c r="AD29" s="9">
        <f>AE29 / AC29 * 1000 / 2778</f>
        <v>1.4108951283897289</v>
      </c>
      <c r="AE29" s="8">
        <v>44.094000000000001</v>
      </c>
      <c r="AF29" s="5">
        <v>1</v>
      </c>
      <c r="AG29" s="8">
        <v>4.42</v>
      </c>
      <c r="AH29" s="8">
        <v>307.07400000000001</v>
      </c>
      <c r="AI29" s="5">
        <v>8.75</v>
      </c>
      <c r="AJ29" s="8">
        <v>77.42</v>
      </c>
      <c r="AK29" s="8">
        <v>77.42</v>
      </c>
      <c r="AL29" s="7">
        <v>1308.0540000000001</v>
      </c>
      <c r="AM29" s="7">
        <v>18725</v>
      </c>
    </row>
    <row r="30" spans="1:39" x14ac:dyDescent="0.25">
      <c r="A30" s="5" t="s">
        <v>51</v>
      </c>
      <c r="B30" s="6"/>
      <c r="C30" s="6"/>
      <c r="D30" s="6">
        <v>1</v>
      </c>
      <c r="E30" s="6"/>
      <c r="F30" s="6"/>
      <c r="G30" s="6"/>
      <c r="H30" s="6"/>
      <c r="I30" s="6"/>
      <c r="J30" s="6"/>
      <c r="K30" s="6"/>
      <c r="L30" s="6"/>
      <c r="M30" s="6"/>
      <c r="N30" s="6">
        <v>1</v>
      </c>
      <c r="O30" s="6"/>
      <c r="P30" s="6">
        <v>2</v>
      </c>
      <c r="Q30" s="7">
        <v>106.71</v>
      </c>
      <c r="R30" s="5">
        <v>2</v>
      </c>
      <c r="S30" s="8">
        <v>26.4</v>
      </c>
      <c r="T30" s="7">
        <v>133.11000000000001</v>
      </c>
      <c r="U30" s="5">
        <v>3</v>
      </c>
      <c r="V30" s="8">
        <v>13.31</v>
      </c>
      <c r="W30" s="5"/>
      <c r="X30" s="8"/>
      <c r="Y30" s="5"/>
      <c r="Z30" s="8"/>
      <c r="AA30" s="5"/>
      <c r="AB30" s="8"/>
      <c r="AC30" s="5">
        <v>2</v>
      </c>
      <c r="AD30" s="9">
        <f>AE30 / AC30 * 1000 / 2778</f>
        <v>1.4109071274298055</v>
      </c>
      <c r="AE30" s="8">
        <v>7.8390000000000004</v>
      </c>
      <c r="AF30" s="5"/>
      <c r="AG30" s="8"/>
      <c r="AH30" s="8">
        <v>21.149000000000001</v>
      </c>
      <c r="AI30" s="5">
        <v>2</v>
      </c>
      <c r="AJ30" s="8">
        <v>17.7</v>
      </c>
      <c r="AK30" s="8">
        <v>17.7</v>
      </c>
      <c r="AL30" s="7">
        <v>171.959</v>
      </c>
      <c r="AM30" s="7">
        <v>1752</v>
      </c>
    </row>
    <row r="31" spans="1:39" x14ac:dyDescent="0.25">
      <c r="A31" s="5" t="s">
        <v>52</v>
      </c>
      <c r="B31" s="6"/>
      <c r="C31" s="6"/>
      <c r="D31" s="6">
        <v>1</v>
      </c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>
        <v>1</v>
      </c>
      <c r="Q31" s="7">
        <v>41.41</v>
      </c>
      <c r="R31" s="5">
        <v>1</v>
      </c>
      <c r="S31" s="8">
        <v>10.35</v>
      </c>
      <c r="T31" s="7">
        <v>51.76</v>
      </c>
      <c r="U31" s="5">
        <v>1</v>
      </c>
      <c r="V31" s="8">
        <v>5.18</v>
      </c>
      <c r="W31" s="5"/>
      <c r="X31" s="8"/>
      <c r="Y31" s="5"/>
      <c r="Z31" s="8"/>
      <c r="AA31" s="5"/>
      <c r="AB31" s="8"/>
      <c r="AC31" s="5">
        <v>1</v>
      </c>
      <c r="AD31" s="9">
        <f>AE31 / AC31 * 1000 / 2778</f>
        <v>1.4110871130309575</v>
      </c>
      <c r="AE31" s="8">
        <v>3.92</v>
      </c>
      <c r="AF31" s="5"/>
      <c r="AG31" s="8"/>
      <c r="AH31" s="8">
        <v>9.1</v>
      </c>
      <c r="AI31" s="5">
        <v>1</v>
      </c>
      <c r="AJ31" s="8">
        <v>8.85</v>
      </c>
      <c r="AK31" s="8">
        <v>8.85</v>
      </c>
      <c r="AL31" s="7">
        <v>69.709999999999994</v>
      </c>
      <c r="AM31" s="7">
        <v>830</v>
      </c>
    </row>
    <row r="32" spans="1:39" x14ac:dyDescent="0.25">
      <c r="A32" s="5" t="s">
        <v>53</v>
      </c>
      <c r="B32" s="6"/>
      <c r="C32" s="6"/>
      <c r="D32" s="6">
        <v>1</v>
      </c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>
        <v>1</v>
      </c>
      <c r="Q32" s="7">
        <v>43</v>
      </c>
      <c r="R32" s="5">
        <v>1</v>
      </c>
      <c r="S32" s="8">
        <v>10.75</v>
      </c>
      <c r="T32" s="7">
        <v>53.75</v>
      </c>
      <c r="U32" s="5">
        <v>1</v>
      </c>
      <c r="V32" s="8">
        <v>5.38</v>
      </c>
      <c r="W32" s="5"/>
      <c r="X32" s="8"/>
      <c r="Y32" s="5"/>
      <c r="Z32" s="8"/>
      <c r="AA32" s="5"/>
      <c r="AB32" s="8"/>
      <c r="AC32" s="5">
        <v>1</v>
      </c>
      <c r="AD32" s="9">
        <f>AE32 / AC32 * 1000 / 2778</f>
        <v>1.4110871130309575</v>
      </c>
      <c r="AE32" s="8">
        <v>3.92</v>
      </c>
      <c r="AF32" s="5"/>
      <c r="AG32" s="8"/>
      <c r="AH32" s="8">
        <v>9.3000000000000007</v>
      </c>
      <c r="AI32" s="5">
        <v>1</v>
      </c>
      <c r="AJ32" s="8">
        <v>8.85</v>
      </c>
      <c r="AK32" s="8">
        <v>8.85</v>
      </c>
      <c r="AL32" s="7">
        <v>71.900000000000006</v>
      </c>
      <c r="AM32" s="7">
        <v>816</v>
      </c>
    </row>
    <row r="33" spans="1:45" x14ac:dyDescent="0.25">
      <c r="A33" s="5" t="s">
        <v>54</v>
      </c>
      <c r="B33" s="6"/>
      <c r="C33" s="6">
        <v>2</v>
      </c>
      <c r="D33" s="6">
        <v>1</v>
      </c>
      <c r="E33" s="6"/>
      <c r="F33" s="6"/>
      <c r="G33" s="6"/>
      <c r="H33" s="6"/>
      <c r="I33" s="6"/>
      <c r="J33" s="6"/>
      <c r="K33" s="6"/>
      <c r="L33" s="6">
        <v>2</v>
      </c>
      <c r="M33" s="6"/>
      <c r="N33" s="6">
        <v>1</v>
      </c>
      <c r="O33" s="6"/>
      <c r="P33" s="6">
        <v>6</v>
      </c>
      <c r="Q33" s="7">
        <v>362.97</v>
      </c>
      <c r="R33" s="5"/>
      <c r="S33" s="8"/>
      <c r="T33" s="7">
        <v>362.97</v>
      </c>
      <c r="U33" s="5">
        <v>6</v>
      </c>
      <c r="V33" s="8">
        <v>36.17</v>
      </c>
      <c r="W33" s="5"/>
      <c r="X33" s="8"/>
      <c r="Y33" s="5"/>
      <c r="Z33" s="8"/>
      <c r="AA33" s="5"/>
      <c r="AB33" s="8"/>
      <c r="AC33" s="5">
        <v>6</v>
      </c>
      <c r="AD33" s="9">
        <f>AE33 / AC33 * 1000 / 2778</f>
        <v>1.4109071274298055</v>
      </c>
      <c r="AE33" s="8">
        <v>23.516999999999999</v>
      </c>
      <c r="AF33" s="5"/>
      <c r="AG33" s="8"/>
      <c r="AH33" s="8">
        <v>59.686999999999998</v>
      </c>
      <c r="AI33" s="5">
        <v>2</v>
      </c>
      <c r="AJ33" s="8">
        <v>10.62</v>
      </c>
      <c r="AK33" s="8">
        <v>10.62</v>
      </c>
      <c r="AL33" s="7">
        <v>433.27699999999999</v>
      </c>
      <c r="AM33" s="7">
        <v>5005</v>
      </c>
    </row>
    <row r="34" spans="1:45" x14ac:dyDescent="0.25">
      <c r="A34" s="5" t="s">
        <v>55</v>
      </c>
      <c r="B34" s="6"/>
      <c r="C34" s="6">
        <v>3</v>
      </c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>
        <v>3</v>
      </c>
      <c r="Q34" s="7">
        <v>111.49</v>
      </c>
      <c r="R34" s="5"/>
      <c r="S34" s="8"/>
      <c r="T34" s="7">
        <v>111.49</v>
      </c>
      <c r="U34" s="5">
        <v>3</v>
      </c>
      <c r="V34" s="8">
        <v>11.15</v>
      </c>
      <c r="W34" s="5"/>
      <c r="X34" s="8"/>
      <c r="Y34" s="5"/>
      <c r="Z34" s="8"/>
      <c r="AA34" s="5"/>
      <c r="AB34" s="8"/>
      <c r="AC34" s="5">
        <v>3</v>
      </c>
      <c r="AD34" s="9">
        <f>AE34 / AC34 * 1000 / 2778</f>
        <v>1.4109671226301896</v>
      </c>
      <c r="AE34" s="8">
        <v>11.759</v>
      </c>
      <c r="AF34" s="5"/>
      <c r="AG34" s="8"/>
      <c r="AH34" s="8">
        <v>22.908999999999999</v>
      </c>
      <c r="AI34" s="5"/>
      <c r="AJ34" s="8"/>
      <c r="AK34" s="8">
        <v>0</v>
      </c>
      <c r="AL34" s="7">
        <v>134.399</v>
      </c>
      <c r="AM34" s="7">
        <v>2650</v>
      </c>
    </row>
    <row r="35" spans="1:45" x14ac:dyDescent="0.25">
      <c r="A35" s="5" t="s">
        <v>56</v>
      </c>
      <c r="B35" s="6"/>
      <c r="C35" s="6">
        <v>1</v>
      </c>
      <c r="D35" s="6">
        <v>2</v>
      </c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>
        <v>3</v>
      </c>
      <c r="Q35" s="7">
        <v>90.61</v>
      </c>
      <c r="R35" s="5">
        <v>2</v>
      </c>
      <c r="S35" s="8">
        <v>15.1</v>
      </c>
      <c r="T35" s="7">
        <v>105.71</v>
      </c>
      <c r="U35" s="5">
        <v>3</v>
      </c>
      <c r="V35" s="8">
        <v>10.57</v>
      </c>
      <c r="W35" s="5"/>
      <c r="X35" s="8"/>
      <c r="Y35" s="5"/>
      <c r="Z35" s="8"/>
      <c r="AA35" s="5"/>
      <c r="AB35" s="8"/>
      <c r="AC35" s="5">
        <v>3</v>
      </c>
      <c r="AD35" s="9">
        <f>AE35 / AC35 * 1000 / 2778</f>
        <v>1.4109671226301896</v>
      </c>
      <c r="AE35" s="8">
        <v>11.759</v>
      </c>
      <c r="AF35" s="5"/>
      <c r="AG35" s="8"/>
      <c r="AH35" s="8">
        <v>22.329000000000001</v>
      </c>
      <c r="AI35" s="5">
        <v>2</v>
      </c>
      <c r="AJ35" s="8">
        <v>17.7</v>
      </c>
      <c r="AK35" s="8">
        <v>17.7</v>
      </c>
      <c r="AL35" s="7">
        <v>145.739</v>
      </c>
      <c r="AM35" s="7">
        <v>1300</v>
      </c>
    </row>
    <row r="36" spans="1:45" x14ac:dyDescent="0.25">
      <c r="A36" s="10" t="s">
        <v>57</v>
      </c>
      <c r="B36" s="11"/>
      <c r="C36" s="11">
        <v>6</v>
      </c>
      <c r="D36" s="11">
        <v>12.5</v>
      </c>
      <c r="E36" s="11"/>
      <c r="F36" s="11"/>
      <c r="G36" s="11">
        <v>2</v>
      </c>
      <c r="H36" s="11">
        <v>1</v>
      </c>
      <c r="I36" s="11"/>
      <c r="J36" s="11"/>
      <c r="K36" s="11">
        <v>1</v>
      </c>
      <c r="L36" s="11">
        <v>3.5</v>
      </c>
      <c r="M36" s="11">
        <v>2</v>
      </c>
      <c r="N36" s="11">
        <v>14.75</v>
      </c>
      <c r="O36" s="11"/>
      <c r="P36" s="11">
        <v>42.75</v>
      </c>
      <c r="Q36" s="12">
        <v>2645.08</v>
      </c>
      <c r="R36" s="10">
        <v>31.75</v>
      </c>
      <c r="S36" s="13">
        <v>510.685</v>
      </c>
      <c r="T36" s="12">
        <v>3155.7649999999999</v>
      </c>
      <c r="U36" s="10">
        <v>43.75</v>
      </c>
      <c r="V36" s="13">
        <v>317.86</v>
      </c>
      <c r="W36" s="10">
        <v>5.25</v>
      </c>
      <c r="X36" s="13">
        <v>113.7</v>
      </c>
      <c r="Y36" s="10">
        <v>5.25</v>
      </c>
      <c r="Z36" s="13">
        <v>25.6</v>
      </c>
      <c r="AA36" s="10">
        <v>5.25</v>
      </c>
      <c r="AB36" s="13">
        <v>26.9</v>
      </c>
      <c r="AC36" s="10">
        <v>39.25</v>
      </c>
      <c r="AD36" s="14"/>
      <c r="AE36" s="13">
        <v>153.84399999999999</v>
      </c>
      <c r="AF36" s="10">
        <v>1</v>
      </c>
      <c r="AG36" s="13">
        <v>4.42</v>
      </c>
      <c r="AH36" s="13">
        <v>642.32399999999996</v>
      </c>
      <c r="AI36" s="10">
        <v>29.25</v>
      </c>
      <c r="AJ36" s="13">
        <v>251.61</v>
      </c>
      <c r="AK36" s="13">
        <v>251.61</v>
      </c>
      <c r="AL36" s="12">
        <v>4049.6990000000001</v>
      </c>
      <c r="AM36" s="12">
        <v>54367</v>
      </c>
    </row>
    <row r="38" spans="1:45" ht="15.2" customHeight="1" x14ac:dyDescent="0.25">
      <c r="AA38" s="21" t="s">
        <v>78</v>
      </c>
      <c r="AB38" s="21"/>
      <c r="AC38" s="21"/>
      <c r="AD38" s="21"/>
      <c r="AR38" s="22" t="s">
        <v>79</v>
      </c>
      <c r="AS38" s="22"/>
    </row>
    <row r="39" spans="1:45" x14ac:dyDescent="0.25">
      <c r="AR39" s="23"/>
      <c r="AS39" s="23"/>
    </row>
    <row r="40" spans="1:45" ht="15.2" customHeight="1" x14ac:dyDescent="0.25">
      <c r="AA40" s="16" t="s">
        <v>80</v>
      </c>
      <c r="AB40" s="16"/>
      <c r="AC40" s="16"/>
      <c r="AD40" s="16"/>
      <c r="AR40" s="22" t="s">
        <v>81</v>
      </c>
      <c r="AS40" s="22"/>
    </row>
    <row r="41" spans="1:45" x14ac:dyDescent="0.25">
      <c r="AR41" s="23"/>
      <c r="AS41" s="23"/>
    </row>
    <row r="42" spans="1:45" ht="15.2" customHeight="1" x14ac:dyDescent="0.25">
      <c r="AA42" s="16" t="s">
        <v>82</v>
      </c>
      <c r="AB42" s="16"/>
      <c r="AC42" s="16"/>
      <c r="AD42" s="16"/>
      <c r="AR42" s="22" t="s">
        <v>83</v>
      </c>
      <c r="AS42" s="22"/>
    </row>
  </sheetData>
  <mergeCells count="44">
    <mergeCell ref="AR38:AS38"/>
    <mergeCell ref="AA40:AD40"/>
    <mergeCell ref="AR40:AS40"/>
    <mergeCell ref="AA42:AD42"/>
    <mergeCell ref="AR42:AS42"/>
    <mergeCell ref="AL17:AL19"/>
    <mergeCell ref="AM17:AM19"/>
    <mergeCell ref="A5:Z5"/>
    <mergeCell ref="F11:Y11"/>
    <mergeCell ref="F15:Y15"/>
    <mergeCell ref="AA38:AD38"/>
    <mergeCell ref="AA18:AB18"/>
    <mergeCell ref="AC18:AE18"/>
    <mergeCell ref="AF18:AG18"/>
    <mergeCell ref="AH18:AH19"/>
    <mergeCell ref="A17:A19"/>
    <mergeCell ref="Q17:Q19"/>
    <mergeCell ref="T17:T19"/>
    <mergeCell ref="R17:S17"/>
    <mergeCell ref="R18:R19"/>
    <mergeCell ref="S18:S19"/>
    <mergeCell ref="AI17:AK17"/>
    <mergeCell ref="AI18:AJ18"/>
    <mergeCell ref="AK18:AK19"/>
    <mergeCell ref="U17:AH17"/>
    <mergeCell ref="U18:V18"/>
    <mergeCell ref="W18:X18"/>
    <mergeCell ref="Y18:Z18"/>
    <mergeCell ref="K18:K19"/>
    <mergeCell ref="L18:L19"/>
    <mergeCell ref="M18:M19"/>
    <mergeCell ref="N18:N19"/>
    <mergeCell ref="O18:O19"/>
    <mergeCell ref="P18:P19"/>
    <mergeCell ref="B17:P17"/>
    <mergeCell ref="B18:B19"/>
    <mergeCell ref="C18:C19"/>
    <mergeCell ref="D18:D19"/>
    <mergeCell ref="E18:E19"/>
    <mergeCell ref="F18:F19"/>
    <mergeCell ref="G18:G19"/>
    <mergeCell ref="H18:H19"/>
    <mergeCell ref="I18:I19"/>
    <mergeCell ref="J18:J19"/>
  </mergeCells>
  <pageMargins left="0.39361111111111113" right="0.39361111111111113" top="0.78736111111111107" bottom="0.39361111111111113" header="0.3" footer="0.19916666666666666"/>
  <pageSetup paperSize="9" scale="54" fitToWidth="2" fitToHeight="0" pageOrder="overThenDown" orientation="landscape" horizontalDpi="1200" verticalDpi="1200" r:id="rId1"/>
  <colBreaks count="1" manualBreakCount="1">
    <brk id="2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2020-11-30T06:48:51Z</dcterms:created>
  <dcterms:modified xsi:type="dcterms:W3CDTF">2020-11-30T06:49:15Z</dcterms:modified>
</cp:coreProperties>
</file>